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30" windowHeight="5520"/>
  </bookViews>
  <sheets>
    <sheet name="Среда 2 нед 7-11" sheetId="1" r:id="rId1"/>
  </sheets>
  <definedNames>
    <definedName name="Группа">#REF!</definedName>
    <definedName name="Дата_Печати">#REF!</definedName>
    <definedName name="Дата_Сост">#REF!</definedName>
    <definedName name="Физ_Норма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1" i="1" l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Q11" i="1"/>
  <c r="Q22" i="1" s="1"/>
  <c r="P11" i="1"/>
  <c r="O11" i="1"/>
  <c r="N11" i="1"/>
  <c r="M11" i="1"/>
  <c r="L11" i="1"/>
  <c r="L22" i="1" s="1"/>
  <c r="K11" i="1"/>
  <c r="J11" i="1"/>
  <c r="I11" i="1"/>
  <c r="I22" i="1" s="1"/>
  <c r="H11" i="1"/>
  <c r="H22" i="1" s="1"/>
  <c r="G11" i="1"/>
  <c r="F11" i="1"/>
  <c r="E11" i="1"/>
  <c r="E22" i="1" s="1"/>
  <c r="D11" i="1"/>
  <c r="D22" i="1" s="1"/>
  <c r="K22" i="1" l="1"/>
  <c r="O22" i="1"/>
  <c r="J22" i="1"/>
  <c r="N22" i="1"/>
  <c r="G22" i="1"/>
  <c r="M22" i="1"/>
  <c r="P22" i="1"/>
  <c r="F22" i="1"/>
</calcChain>
</file>

<file path=xl/sharedStrings.xml><?xml version="1.0" encoding="utf-8"?>
<sst xmlns="http://schemas.openxmlformats.org/spreadsheetml/2006/main" count="43" uniqueCount="40">
  <si>
    <t>День: среда (летний лагерь)</t>
  </si>
  <si>
    <t>Неделя: вторая</t>
  </si>
  <si>
    <t>Прием пищи, наименование блюда</t>
  </si>
  <si>
    <t>Выход, г</t>
  </si>
  <si>
    <t>Белки, г</t>
  </si>
  <si>
    <t>Жиры, г</t>
  </si>
  <si>
    <t>Углево-ды, г</t>
  </si>
  <si>
    <t>ЭЦ, ккал</t>
  </si>
  <si>
    <t>Минеральные элементы (мг)</t>
  </si>
  <si>
    <t>Ca</t>
  </si>
  <si>
    <t>Mg</t>
  </si>
  <si>
    <t>P</t>
  </si>
  <si>
    <t>Fe</t>
  </si>
  <si>
    <t>В1,мг</t>
  </si>
  <si>
    <t>В2,мг</t>
  </si>
  <si>
    <t>С, мг</t>
  </si>
  <si>
    <t>К, мг</t>
  </si>
  <si>
    <t>№ рец.</t>
  </si>
  <si>
    <t>Завтрак</t>
  </si>
  <si>
    <t>Каша молочная манная</t>
  </si>
  <si>
    <t>250/10</t>
  </si>
  <si>
    <t>Сыр порционно</t>
  </si>
  <si>
    <t>Чай с сахаром</t>
  </si>
  <si>
    <t>ТК № 1</t>
  </si>
  <si>
    <t>Хлеб пшеничный витаминизированный</t>
  </si>
  <si>
    <t>Итого за прием</t>
  </si>
  <si>
    <t xml:space="preserve">Обед </t>
  </si>
  <si>
    <t>таб.32</t>
  </si>
  <si>
    <t>Помидоры порционно</t>
  </si>
  <si>
    <t>Суп крестьянский с пшеном</t>
  </si>
  <si>
    <t>200/8</t>
  </si>
  <si>
    <t>ДО7ЖС19</t>
  </si>
  <si>
    <t>Куриное филе, тушеное с овощами</t>
  </si>
  <si>
    <t>Каша гречневая рассыпчатая</t>
  </si>
  <si>
    <t>305.11</t>
  </si>
  <si>
    <t>ТК № 2</t>
  </si>
  <si>
    <t>Хлеб ржаной витаминизированный</t>
  </si>
  <si>
    <t>Итого за день</t>
  </si>
  <si>
    <t>Напиток витаминизированный "Витошка "</t>
  </si>
  <si>
    <t>Дата: 16.06.2021г.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</si>
</sst>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1" fontId="1" fillId="0" borderId="0" xfId="0" applyNumberFormat="1" applyFont="1" applyBorder="1" applyAlignment="1">
      <alignment horizontal="center"/>
    </xf>
    <xf numFmtId="2" fontId="2" fillId="0" borderId="0" xfId="0" applyNumberFormat="1" applyFont="1" applyBorder="1"/>
    <xf numFmtId="14" fontId="3" fillId="0" borderId="0" xfId="0" applyNumberFormat="1" applyFont="1" applyAlignment="1"/>
    <xf numFmtId="0" fontId="1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0" borderId="11" xfId="0" applyFont="1" applyBorder="1"/>
    <xf numFmtId="0" fontId="1" fillId="0" borderId="3" xfId="0" applyFont="1" applyBorder="1"/>
    <xf numFmtId="0" fontId="2" fillId="0" borderId="3" xfId="0" applyFont="1" applyBorder="1"/>
    <xf numFmtId="0" fontId="2" fillId="2" borderId="3" xfId="0" quotePrefix="1" applyFont="1" applyFill="1" applyBorder="1"/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/>
    <xf numFmtId="0" fontId="2" fillId="0" borderId="3" xfId="0" applyFont="1" applyFill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/>
    <xf numFmtId="0" fontId="2" fillId="0" borderId="3" xfId="0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2" fontId="2" fillId="0" borderId="3" xfId="0" applyNumberFormat="1" applyFont="1" applyBorder="1"/>
    <xf numFmtId="2" fontId="1" fillId="0" borderId="3" xfId="0" applyNumberFormat="1" applyFont="1" applyFill="1" applyBorder="1"/>
    <xf numFmtId="0" fontId="2" fillId="3" borderId="3" xfId="0" applyFont="1" applyFill="1" applyBorder="1" applyAlignment="1">
      <alignment horizontal="center"/>
    </xf>
    <xf numFmtId="0" fontId="1" fillId="0" borderId="3" xfId="0" applyFont="1" applyBorder="1" applyAlignment="1">
      <alignment wrapText="1"/>
    </xf>
    <xf numFmtId="1" fontId="1" fillId="3" borderId="3" xfId="0" applyNumberFormat="1" applyFont="1" applyFill="1" applyBorder="1" applyAlignment="1">
      <alignment horizontal="center"/>
    </xf>
    <xf numFmtId="2" fontId="1" fillId="3" borderId="3" xfId="0" applyNumberFormat="1" applyFont="1" applyFill="1" applyBorder="1"/>
    <xf numFmtId="0" fontId="1" fillId="0" borderId="3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22"/>
  <sheetViews>
    <sheetView tabSelected="1" workbookViewId="0">
      <selection activeCell="S8" sqref="S8"/>
    </sheetView>
  </sheetViews>
  <sheetFormatPr defaultRowHeight="12.75" x14ac:dyDescent="0.2"/>
  <cols>
    <col min="2" max="2" width="38" customWidth="1"/>
    <col min="5" max="5" width="0" hidden="1" customWidth="1"/>
    <col min="7" max="7" width="0" hidden="1" customWidth="1"/>
  </cols>
  <sheetData>
    <row r="1" spans="1:82" ht="15" x14ac:dyDescent="0.25">
      <c r="A1" s="1"/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</row>
    <row r="2" spans="1:82" ht="15.75" x14ac:dyDescent="0.25">
      <c r="A2" s="5"/>
      <c r="B2" s="6" t="s">
        <v>0</v>
      </c>
      <c r="C2" s="33" t="s">
        <v>1</v>
      </c>
      <c r="D2" s="33"/>
      <c r="E2" s="33"/>
      <c r="F2" s="33"/>
      <c r="G2" s="33"/>
      <c r="H2" s="33"/>
      <c r="I2" s="5"/>
      <c r="J2" s="7"/>
      <c r="K2" s="7"/>
      <c r="L2" s="7"/>
      <c r="M2" s="7"/>
      <c r="N2" s="7"/>
      <c r="O2" s="7"/>
      <c r="P2" s="52" t="s">
        <v>39</v>
      </c>
      <c r="Q2" s="53"/>
      <c r="R2" s="7"/>
      <c r="S2" s="7"/>
      <c r="T2" s="7"/>
      <c r="U2" s="7"/>
      <c r="V2" s="7"/>
      <c r="W2" s="34"/>
      <c r="X2" s="34"/>
      <c r="Y2" s="34"/>
      <c r="Z2" s="34"/>
      <c r="AA2" s="34"/>
      <c r="AB2" s="34"/>
      <c r="AC2" s="34"/>
      <c r="AD2" s="7"/>
      <c r="AE2" s="7"/>
      <c r="AF2" s="7"/>
      <c r="AG2" s="8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</row>
    <row r="3" spans="1:82" x14ac:dyDescent="0.2">
      <c r="A3" s="35" t="s">
        <v>2</v>
      </c>
      <c r="B3" s="36"/>
      <c r="C3" s="39" t="s">
        <v>3</v>
      </c>
      <c r="D3" s="41" t="s">
        <v>4</v>
      </c>
      <c r="E3" s="9"/>
      <c r="F3" s="41" t="s">
        <v>5</v>
      </c>
      <c r="G3" s="43"/>
      <c r="H3" s="45" t="s">
        <v>6</v>
      </c>
      <c r="I3" s="41" t="s">
        <v>7</v>
      </c>
      <c r="J3" s="48" t="s">
        <v>8</v>
      </c>
      <c r="K3" s="48"/>
      <c r="L3" s="48"/>
      <c r="M3" s="48"/>
      <c r="N3" s="49"/>
      <c r="O3" s="50"/>
      <c r="P3" s="50"/>
      <c r="Q3" s="51"/>
    </row>
    <row r="4" spans="1:82" ht="15" x14ac:dyDescent="0.25">
      <c r="A4" s="37"/>
      <c r="B4" s="38"/>
      <c r="C4" s="40"/>
      <c r="D4" s="42"/>
      <c r="E4" s="10"/>
      <c r="F4" s="42"/>
      <c r="G4" s="44"/>
      <c r="H4" s="46"/>
      <c r="I4" s="47"/>
      <c r="J4" s="11" t="s">
        <v>9</v>
      </c>
      <c r="K4" s="11" t="s">
        <v>10</v>
      </c>
      <c r="L4" s="11" t="s">
        <v>11</v>
      </c>
      <c r="M4" s="11" t="s">
        <v>12</v>
      </c>
      <c r="N4" s="12" t="s">
        <v>13</v>
      </c>
      <c r="O4" s="13" t="s">
        <v>14</v>
      </c>
      <c r="P4" s="14" t="s">
        <v>15</v>
      </c>
      <c r="Q4" s="14" t="s">
        <v>16</v>
      </c>
    </row>
    <row r="5" spans="1:82" ht="15" x14ac:dyDescent="0.25">
      <c r="A5" s="16" t="s">
        <v>17</v>
      </c>
      <c r="B5" s="17" t="s">
        <v>18</v>
      </c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5"/>
      <c r="Q5" s="15"/>
    </row>
    <row r="6" spans="1:82" ht="15" x14ac:dyDescent="0.25">
      <c r="A6" s="20">
        <v>106</v>
      </c>
      <c r="B6" s="15" t="s">
        <v>19</v>
      </c>
      <c r="C6" s="21" t="s">
        <v>20</v>
      </c>
      <c r="D6" s="22">
        <v>6.1</v>
      </c>
      <c r="E6" s="22"/>
      <c r="F6" s="22">
        <v>8.1999999999999993</v>
      </c>
      <c r="G6" s="22"/>
      <c r="H6" s="22">
        <v>30.4</v>
      </c>
      <c r="I6" s="22">
        <v>220.2</v>
      </c>
      <c r="J6" s="22">
        <v>129.80000000000001</v>
      </c>
      <c r="K6" s="22">
        <v>19.3</v>
      </c>
      <c r="L6" s="22">
        <v>0.61</v>
      </c>
      <c r="M6" s="22">
        <v>0.43</v>
      </c>
      <c r="N6" s="22">
        <v>7.0000000000000007E-2</v>
      </c>
      <c r="O6" s="22">
        <v>0.16</v>
      </c>
      <c r="P6" s="22">
        <v>0.54</v>
      </c>
      <c r="Q6" s="15">
        <v>0</v>
      </c>
    </row>
    <row r="7" spans="1:82" ht="15" x14ac:dyDescent="0.25">
      <c r="A7" s="20">
        <v>1</v>
      </c>
      <c r="B7" s="15" t="s">
        <v>21</v>
      </c>
      <c r="C7" s="21">
        <v>15</v>
      </c>
      <c r="D7" s="22">
        <v>3.95</v>
      </c>
      <c r="E7" s="22"/>
      <c r="F7" s="22">
        <v>3.99</v>
      </c>
      <c r="G7" s="22"/>
      <c r="H7" s="22">
        <v>0</v>
      </c>
      <c r="I7" s="22">
        <v>52.5</v>
      </c>
      <c r="J7" s="22">
        <v>150</v>
      </c>
      <c r="K7" s="22">
        <v>8.25</v>
      </c>
      <c r="L7" s="22">
        <v>0</v>
      </c>
      <c r="M7" s="22">
        <v>0.11</v>
      </c>
      <c r="N7" s="22">
        <v>0</v>
      </c>
      <c r="O7" s="22">
        <v>0</v>
      </c>
      <c r="P7" s="22">
        <v>0.11</v>
      </c>
      <c r="Q7" s="15">
        <v>0</v>
      </c>
    </row>
    <row r="8" spans="1:82" ht="15" x14ac:dyDescent="0.25">
      <c r="A8" s="23">
        <v>685</v>
      </c>
      <c r="B8" s="15" t="s">
        <v>22</v>
      </c>
      <c r="C8" s="24">
        <v>200</v>
      </c>
      <c r="D8" s="22">
        <v>0</v>
      </c>
      <c r="E8" s="22"/>
      <c r="F8" s="22">
        <v>0</v>
      </c>
      <c r="G8" s="22"/>
      <c r="H8" s="22">
        <v>14.97</v>
      </c>
      <c r="I8" s="22">
        <v>59.86</v>
      </c>
      <c r="J8" s="22">
        <v>0.5</v>
      </c>
      <c r="K8" s="22">
        <v>0.04</v>
      </c>
      <c r="L8" s="22">
        <v>0.08</v>
      </c>
      <c r="M8" s="22">
        <v>0.13</v>
      </c>
      <c r="N8" s="22">
        <v>0</v>
      </c>
      <c r="O8" s="22">
        <v>0.01</v>
      </c>
      <c r="P8" s="22">
        <v>0.1</v>
      </c>
      <c r="Q8" s="15">
        <v>0.45</v>
      </c>
    </row>
    <row r="9" spans="1:82" ht="15" x14ac:dyDescent="0.25">
      <c r="A9" s="23" t="s">
        <v>23</v>
      </c>
      <c r="B9" s="15" t="s">
        <v>24</v>
      </c>
      <c r="C9" s="24">
        <v>30</v>
      </c>
      <c r="D9" s="22">
        <v>2.1</v>
      </c>
      <c r="E9" s="22"/>
      <c r="F9" s="22">
        <v>0.36</v>
      </c>
      <c r="G9" s="22"/>
      <c r="H9" s="22">
        <v>11.1</v>
      </c>
      <c r="I9" s="22">
        <v>57</v>
      </c>
      <c r="J9" s="22">
        <v>6</v>
      </c>
      <c r="K9" s="22">
        <v>4.2</v>
      </c>
      <c r="L9" s="22">
        <v>19.5</v>
      </c>
      <c r="M9" s="22">
        <v>0.33</v>
      </c>
      <c r="N9" s="22">
        <v>0.03</v>
      </c>
      <c r="O9" s="22">
        <v>0.01</v>
      </c>
      <c r="P9" s="22">
        <v>0</v>
      </c>
      <c r="Q9" s="15">
        <v>27.9</v>
      </c>
    </row>
    <row r="10" spans="1:82" ht="15" hidden="1" x14ac:dyDescent="0.25">
      <c r="A10" s="23"/>
      <c r="B10" s="15"/>
      <c r="C10" s="24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15"/>
    </row>
    <row r="11" spans="1:82" ht="14.25" x14ac:dyDescent="0.2">
      <c r="A11" s="23"/>
      <c r="B11" s="16" t="s">
        <v>25</v>
      </c>
      <c r="C11" s="25">
        <v>505</v>
      </c>
      <c r="D11" s="26">
        <f>D9+D8+D7+D6</f>
        <v>12.15</v>
      </c>
      <c r="E11" s="26">
        <f t="shared" ref="E11:O11" si="0">E9+E8+E7+E6</f>
        <v>0</v>
      </c>
      <c r="F11" s="26">
        <f t="shared" si="0"/>
        <v>12.55</v>
      </c>
      <c r="G11" s="26">
        <f t="shared" si="0"/>
        <v>0</v>
      </c>
      <c r="H11" s="26">
        <f t="shared" si="0"/>
        <v>56.47</v>
      </c>
      <c r="I11" s="26">
        <f t="shared" si="0"/>
        <v>389.56</v>
      </c>
      <c r="J11" s="26">
        <f t="shared" si="0"/>
        <v>286.3</v>
      </c>
      <c r="K11" s="26">
        <f t="shared" si="0"/>
        <v>31.79</v>
      </c>
      <c r="L11" s="26">
        <f t="shared" si="0"/>
        <v>20.189999999999998</v>
      </c>
      <c r="M11" s="26">
        <f t="shared" si="0"/>
        <v>1</v>
      </c>
      <c r="N11" s="26">
        <f t="shared" si="0"/>
        <v>0.1</v>
      </c>
      <c r="O11" s="26">
        <f t="shared" si="0"/>
        <v>0.18</v>
      </c>
      <c r="P11" s="26">
        <f t="shared" ref="P11:Q11" si="1">P9+P8+P7+P6</f>
        <v>0.75</v>
      </c>
      <c r="Q11" s="26">
        <f t="shared" si="1"/>
        <v>28.349999999999998</v>
      </c>
    </row>
    <row r="12" spans="1:82" ht="15" x14ac:dyDescent="0.25">
      <c r="A12" s="23"/>
      <c r="B12" s="17" t="s">
        <v>26</v>
      </c>
      <c r="C12" s="24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15"/>
    </row>
    <row r="13" spans="1:82" ht="15" x14ac:dyDescent="0.25">
      <c r="A13" s="20" t="s">
        <v>27</v>
      </c>
      <c r="B13" s="15" t="s">
        <v>28</v>
      </c>
      <c r="C13" s="24">
        <v>60</v>
      </c>
      <c r="D13" s="22">
        <v>4.2</v>
      </c>
      <c r="E13" s="22"/>
      <c r="F13" s="22">
        <v>7.1</v>
      </c>
      <c r="G13" s="22"/>
      <c r="H13" s="27">
        <v>11.7</v>
      </c>
      <c r="I13" s="22">
        <v>140</v>
      </c>
      <c r="J13" s="22">
        <v>51.7</v>
      </c>
      <c r="K13" s="22">
        <v>0</v>
      </c>
      <c r="L13" s="22">
        <v>0</v>
      </c>
      <c r="M13" s="22">
        <v>1.3</v>
      </c>
      <c r="N13" s="22">
        <v>0.06</v>
      </c>
      <c r="O13" s="22">
        <v>0.06</v>
      </c>
      <c r="P13" s="22">
        <v>11.6</v>
      </c>
      <c r="Q13" s="15">
        <v>0</v>
      </c>
    </row>
    <row r="14" spans="1:82" ht="15" x14ac:dyDescent="0.25">
      <c r="A14" s="20">
        <v>134</v>
      </c>
      <c r="B14" s="15" t="s">
        <v>29</v>
      </c>
      <c r="C14" s="21" t="s">
        <v>30</v>
      </c>
      <c r="D14" s="22">
        <v>1.7</v>
      </c>
      <c r="E14" s="22"/>
      <c r="F14" s="22">
        <v>4.5999999999999996</v>
      </c>
      <c r="G14" s="22"/>
      <c r="H14" s="22">
        <v>8.5</v>
      </c>
      <c r="I14" s="22">
        <v>84</v>
      </c>
      <c r="J14" s="22">
        <v>29.2</v>
      </c>
      <c r="K14" s="22">
        <v>16.8</v>
      </c>
      <c r="L14" s="22">
        <v>0.51</v>
      </c>
      <c r="M14" s="22">
        <v>0.59</v>
      </c>
      <c r="N14" s="22">
        <v>0.05</v>
      </c>
      <c r="O14" s="22">
        <v>0.02</v>
      </c>
      <c r="P14" s="22">
        <v>6.4</v>
      </c>
      <c r="Q14" s="15">
        <v>0</v>
      </c>
    </row>
    <row r="15" spans="1:82" ht="15" x14ac:dyDescent="0.25">
      <c r="A15" s="20" t="s">
        <v>31</v>
      </c>
      <c r="B15" s="15" t="s">
        <v>32</v>
      </c>
      <c r="C15" s="21">
        <v>90</v>
      </c>
      <c r="D15" s="22">
        <v>19.8</v>
      </c>
      <c r="E15" s="22"/>
      <c r="F15" s="22">
        <v>25.2</v>
      </c>
      <c r="G15" s="22"/>
      <c r="H15" s="22">
        <v>4</v>
      </c>
      <c r="I15" s="22">
        <v>333</v>
      </c>
      <c r="J15" s="22">
        <v>288</v>
      </c>
      <c r="K15" s="22">
        <v>0</v>
      </c>
      <c r="L15" s="22">
        <v>0</v>
      </c>
      <c r="M15" s="22">
        <v>1.26</v>
      </c>
      <c r="N15" s="22">
        <v>7.0000000000000007E-2</v>
      </c>
      <c r="O15" s="22">
        <v>0.16</v>
      </c>
      <c r="P15" s="22">
        <v>0.7</v>
      </c>
      <c r="Q15" s="15">
        <v>0</v>
      </c>
    </row>
    <row r="16" spans="1:82" ht="15" x14ac:dyDescent="0.25">
      <c r="A16" s="20">
        <v>284</v>
      </c>
      <c r="B16" s="15" t="s">
        <v>33</v>
      </c>
      <c r="C16" s="21">
        <v>150</v>
      </c>
      <c r="D16" s="22">
        <v>10.8</v>
      </c>
      <c r="E16" s="22"/>
      <c r="F16" s="22">
        <v>2.9</v>
      </c>
      <c r="G16" s="22"/>
      <c r="H16" s="22">
        <v>49</v>
      </c>
      <c r="I16" s="22">
        <v>264</v>
      </c>
      <c r="J16" s="22">
        <v>23.76</v>
      </c>
      <c r="K16" s="22">
        <v>171.76</v>
      </c>
      <c r="L16" s="22">
        <v>0</v>
      </c>
      <c r="M16" s="22">
        <v>5.8</v>
      </c>
      <c r="N16" s="22">
        <v>0.37</v>
      </c>
      <c r="O16" s="22">
        <v>0</v>
      </c>
      <c r="P16" s="22">
        <v>16.88</v>
      </c>
      <c r="Q16" s="15">
        <v>0</v>
      </c>
    </row>
    <row r="17" spans="1:17" ht="27" customHeight="1" x14ac:dyDescent="0.25">
      <c r="A17" s="28" t="s">
        <v>34</v>
      </c>
      <c r="B17" s="29" t="s">
        <v>38</v>
      </c>
      <c r="C17" s="30">
        <v>200</v>
      </c>
      <c r="D17" s="31">
        <v>0</v>
      </c>
      <c r="E17" s="31"/>
      <c r="F17" s="31">
        <v>0</v>
      </c>
      <c r="G17" s="31"/>
      <c r="H17" s="31">
        <v>23.05</v>
      </c>
      <c r="I17" s="31">
        <v>95</v>
      </c>
      <c r="J17" s="31">
        <v>2.48</v>
      </c>
      <c r="K17" s="31">
        <v>18</v>
      </c>
      <c r="L17" s="31">
        <v>55</v>
      </c>
      <c r="M17" s="31">
        <v>67</v>
      </c>
      <c r="N17" s="31">
        <v>0.02</v>
      </c>
      <c r="O17" s="31">
        <v>0</v>
      </c>
      <c r="P17" s="22">
        <v>0.01</v>
      </c>
      <c r="Q17" s="15">
        <v>0</v>
      </c>
    </row>
    <row r="18" spans="1:17" ht="15" x14ac:dyDescent="0.25">
      <c r="A18" s="23" t="s">
        <v>23</v>
      </c>
      <c r="B18" s="15" t="s">
        <v>24</v>
      </c>
      <c r="C18" s="21">
        <v>30</v>
      </c>
      <c r="D18" s="22">
        <v>3.5</v>
      </c>
      <c r="E18" s="22"/>
      <c r="F18" s="22">
        <v>0.6</v>
      </c>
      <c r="G18" s="22"/>
      <c r="H18" s="22">
        <v>18.5</v>
      </c>
      <c r="I18" s="22">
        <v>95</v>
      </c>
      <c r="J18" s="22">
        <v>10</v>
      </c>
      <c r="K18" s="22">
        <v>7</v>
      </c>
      <c r="L18" s="22">
        <v>32.5</v>
      </c>
      <c r="M18" s="22">
        <v>0.55000000000000004</v>
      </c>
      <c r="N18" s="22">
        <v>0.06</v>
      </c>
      <c r="O18" s="22">
        <v>0.02</v>
      </c>
      <c r="P18" s="22">
        <v>0</v>
      </c>
      <c r="Q18" s="15">
        <v>46.5</v>
      </c>
    </row>
    <row r="19" spans="1:17" ht="15" x14ac:dyDescent="0.25">
      <c r="A19" s="23" t="s">
        <v>35</v>
      </c>
      <c r="B19" s="15" t="s">
        <v>36</v>
      </c>
      <c r="C19" s="21">
        <v>30</v>
      </c>
      <c r="D19" s="22">
        <v>2.0699999999999998</v>
      </c>
      <c r="E19" s="22"/>
      <c r="F19" s="22">
        <v>0.27</v>
      </c>
      <c r="G19" s="22"/>
      <c r="H19" s="22">
        <v>12.39</v>
      </c>
      <c r="I19" s="22">
        <v>61.5</v>
      </c>
      <c r="J19" s="22">
        <v>14.1</v>
      </c>
      <c r="K19" s="22">
        <v>14.7</v>
      </c>
      <c r="L19" s="22">
        <v>47.1</v>
      </c>
      <c r="M19" s="22">
        <v>1.17</v>
      </c>
      <c r="N19" s="22">
        <v>0.05</v>
      </c>
      <c r="O19" s="22">
        <v>0.02</v>
      </c>
      <c r="P19" s="22">
        <v>0</v>
      </c>
      <c r="Q19" s="15">
        <v>70.5</v>
      </c>
    </row>
    <row r="20" spans="1:17" ht="15" hidden="1" x14ac:dyDescent="0.25">
      <c r="A20" s="23"/>
      <c r="B20" s="15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15"/>
    </row>
    <row r="21" spans="1:17" ht="15" x14ac:dyDescent="0.25">
      <c r="A21" s="32"/>
      <c r="B21" s="16" t="s">
        <v>25</v>
      </c>
      <c r="C21" s="25">
        <v>768</v>
      </c>
      <c r="D21" s="26">
        <f>SUM(D13:D20)</f>
        <v>42.07</v>
      </c>
      <c r="E21" s="26">
        <f>SUM(E13:E19)</f>
        <v>0</v>
      </c>
      <c r="F21" s="26">
        <f>SUM(F13:F20)</f>
        <v>40.67</v>
      </c>
      <c r="G21" s="26">
        <f>SUM(G13:G19)</f>
        <v>0</v>
      </c>
      <c r="H21" s="26">
        <f>SUM(H13:H20)</f>
        <v>127.14</v>
      </c>
      <c r="I21" s="26">
        <f>SUM(I13:I20)</f>
        <v>1072.5</v>
      </c>
      <c r="J21" s="26">
        <f>SUM(J13:J20)</f>
        <v>419.24</v>
      </c>
      <c r="K21" s="26">
        <f>SUM(K13:K20)</f>
        <v>228.26</v>
      </c>
      <c r="L21" s="26">
        <f>SUM(L13:L20)</f>
        <v>135.10999999999999</v>
      </c>
      <c r="M21" s="26">
        <f>SUM(M13:M20)</f>
        <v>77.67</v>
      </c>
      <c r="N21" s="26">
        <f>SUM(N13:N20)</f>
        <v>0.68000000000000016</v>
      </c>
      <c r="O21" s="26">
        <f>SUM(O13:O20)</f>
        <v>0.28000000000000003</v>
      </c>
      <c r="P21" s="26">
        <f>SUM(P13:P20)</f>
        <v>35.589999999999996</v>
      </c>
      <c r="Q21" s="26">
        <f>SUM(Q13:Q20)</f>
        <v>117</v>
      </c>
    </row>
    <row r="22" spans="1:17" ht="15" x14ac:dyDescent="0.25">
      <c r="A22" s="15"/>
      <c r="B22" s="16" t="s">
        <v>37</v>
      </c>
      <c r="C22" s="24"/>
      <c r="D22" s="26">
        <f t="shared" ref="D22:O22" si="2">SUM(D11,D21)</f>
        <v>54.22</v>
      </c>
      <c r="E22" s="26">
        <f t="shared" si="2"/>
        <v>0</v>
      </c>
      <c r="F22" s="26">
        <f t="shared" si="2"/>
        <v>53.22</v>
      </c>
      <c r="G22" s="26">
        <f t="shared" si="2"/>
        <v>0</v>
      </c>
      <c r="H22" s="26">
        <f t="shared" si="2"/>
        <v>183.61</v>
      </c>
      <c r="I22" s="26">
        <f t="shared" si="2"/>
        <v>1462.06</v>
      </c>
      <c r="J22" s="26">
        <f t="shared" si="2"/>
        <v>705.54</v>
      </c>
      <c r="K22" s="26">
        <f t="shared" si="2"/>
        <v>260.05</v>
      </c>
      <c r="L22" s="26">
        <f t="shared" si="2"/>
        <v>155.29999999999998</v>
      </c>
      <c r="M22" s="26">
        <f t="shared" si="2"/>
        <v>78.67</v>
      </c>
      <c r="N22" s="26">
        <f t="shared" si="2"/>
        <v>0.78000000000000014</v>
      </c>
      <c r="O22" s="26">
        <f t="shared" si="2"/>
        <v>0.46</v>
      </c>
      <c r="P22" s="26">
        <f t="shared" ref="P22:Q22" si="3">SUM(P11,P21)</f>
        <v>36.339999999999996</v>
      </c>
      <c r="Q22" s="26">
        <f t="shared" si="3"/>
        <v>145.35</v>
      </c>
    </row>
  </sheetData>
  <mergeCells count="10">
    <mergeCell ref="C2:H2"/>
    <mergeCell ref="W2:AC2"/>
    <mergeCell ref="A3:B4"/>
    <mergeCell ref="C3:C4"/>
    <mergeCell ref="D3:D4"/>
    <mergeCell ref="F3:G4"/>
    <mergeCell ref="H3:H4"/>
    <mergeCell ref="I3:I4"/>
    <mergeCell ref="J3:M3"/>
    <mergeCell ref="P2:Q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2 нед 7-11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2021-06-15T09:36:42Z</dcterms:created>
  <dcterms:modified xsi:type="dcterms:W3CDTF">2021-06-15T09:40:34Z</dcterms:modified>
</cp:coreProperties>
</file>